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1C37BC95-CD2B-4068-A5F2-02FB12060D43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5" yWindow="0" windowWidth="14610" windowHeight="15585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9" i="1"/>
  <c r="E21" i="1" l="1"/>
  <c r="H21" i="1" s="1"/>
  <c r="E22" i="1"/>
  <c r="H22" i="1" s="1"/>
  <c r="E23" i="1"/>
  <c r="H23" i="1" s="1"/>
  <c r="E20" i="1"/>
  <c r="H20" i="1" s="1"/>
  <c r="H12" i="1"/>
  <c r="E13" i="1"/>
  <c r="H13" i="1" s="1"/>
  <c r="E10" i="1"/>
  <c r="H10" i="1" s="1"/>
  <c r="G19" i="1" l="1"/>
  <c r="G29" i="1" s="1"/>
  <c r="F19" i="1"/>
  <c r="D19" i="1"/>
  <c r="C19" i="1"/>
  <c r="F9" i="1"/>
  <c r="F29" i="1" s="1"/>
  <c r="D9" i="1"/>
  <c r="C9" i="1"/>
  <c r="D29" i="1" l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<sst xmlns="http://schemas.openxmlformats.org/spreadsheetml/2006/main" count="27" uniqueCount="23">
  <si>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</si>
  <si>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</si>
  <si>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</si>
  <si>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</si>
  <si>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</si>
  <si>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</si>
  <si>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</si>
  <si>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</si>
  <si>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</si>
  <si>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</si>
  <si>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</si>
  <si>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</si>
  <si>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</si>
  <si>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</si>
  <si>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</si>
  <si>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</si>
  <si>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JUNTA MUNICIPAL DE AGUA Y SANEAMIENTO DE CASAS GRANDES (a)</t>
  </si>
  <si>
    <t>OFICINA DEL C. DIRECTOR EJECUTIVO</t>
  </si>
  <si>
    <t>OFICINA DEL C. DIRECTOR FINANCIERO</t>
  </si>
  <si>
    <t>OFICINA DEL C. DIRECTOR DE OPERACIÓN</t>
  </si>
  <si>
    <t>OFICINA DEL C DIRECTOR DE COMERCIALIZACION</t>
  </si>
  <si>
    <t>Del 01 de enero al 31 de diciembre de 2024 (b)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</si>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</sst>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>
      <alignment horizontal="left" vertical="center" wrapText="1" inden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1117600</xdr:colOff>
      <xdr:row>36</xdr:row>
      <xdr:rowOff>127000</xdr:rowOff>
    </xdr:from>
    <xdr:to>
      <xdr:col>6</xdr:col>
      <xdr:colOff>686335</xdr:colOff>
      <xdr:row>39</xdr:row>
      <xdr:rowOff>60992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3C8BAF-72C5-5F69-ADE0-C1452A581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133" y="6519333"/>
          <a:ext cx="6172735" cy="36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H40" sqref="B2:H4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16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21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9283698</v>
      </c>
      <c r="D9" s="12">
        <f>SUM(D10:D17)</f>
        <v>0</v>
      </c>
      <c r="E9" s="16">
        <f>SUM(C9:D9)</f>
        <v>9283698</v>
      </c>
      <c r="F9" s="12">
        <f>SUM(F10:F17)</f>
        <v>7680151</v>
      </c>
      <c r="G9" s="12">
        <f>SUM(G10:G17)</f>
        <v>7493225</v>
      </c>
      <c r="H9" s="16">
        <f>SUM(E9-F9)</f>
        <v>1603547</v>
      </c>
    </row>
    <row r="10" spans="2:9" ht="12.75" x14ac:dyDescent="0.2">
      <c r="B10" s="21" t="s">
        <v>17</v>
      </c>
      <c r="C10" s="8">
        <v>1329246</v>
      </c>
      <c r="D10" s="8">
        <v>-67649</v>
      </c>
      <c r="E10" s="8">
        <f>SUM(C10:D10)</f>
        <v>1261597</v>
      </c>
      <c r="F10" s="8">
        <v>998558</v>
      </c>
      <c r="G10" s="8">
        <v>912593</v>
      </c>
      <c r="H10" s="8">
        <f>SUM(E10-F10)</f>
        <v>263039</v>
      </c>
    </row>
    <row r="11" spans="2:9" ht="12.75" x14ac:dyDescent="0.2">
      <c r="B11" s="21" t="s">
        <v>18</v>
      </c>
      <c r="C11" s="8">
        <v>3064661</v>
      </c>
      <c r="D11" s="8">
        <v>-314558</v>
      </c>
      <c r="E11" s="8">
        <v>2750104</v>
      </c>
      <c r="F11" s="8">
        <v>1998336</v>
      </c>
      <c r="G11" s="8">
        <v>1944427</v>
      </c>
      <c r="H11" s="8">
        <f t="shared" ref="H11:H13" si="0">SUM(E11-F11)</f>
        <v>751768</v>
      </c>
    </row>
    <row r="12" spans="2:9" ht="12.75" x14ac:dyDescent="0.2">
      <c r="B12" s="21" t="s">
        <v>19</v>
      </c>
      <c r="C12" s="8">
        <v>4889791</v>
      </c>
      <c r="D12" s="8">
        <v>382207</v>
      </c>
      <c r="E12" s="8">
        <v>5271998</v>
      </c>
      <c r="F12" s="8">
        <v>4683257</v>
      </c>
      <c r="G12" s="8">
        <v>4636205</v>
      </c>
      <c r="H12" s="8">
        <f t="shared" si="0"/>
        <v>588741</v>
      </c>
    </row>
    <row r="13" spans="2:9" ht="25.5" x14ac:dyDescent="0.2">
      <c r="B13" s="21" t="s">
        <v>20</v>
      </c>
      <c r="C13" s="8">
        <v>0</v>
      </c>
      <c r="D13" s="8">
        <v>0</v>
      </c>
      <c r="E13" s="8">
        <f t="shared" ref="E13" si="1">SUM(C13:D13)</f>
        <v>0</v>
      </c>
      <c r="F13" s="8">
        <v>0</v>
      </c>
      <c r="G13" s="8">
        <v>0</v>
      </c>
      <c r="H13" s="8">
        <f t="shared" si="0"/>
        <v>0</v>
      </c>
    </row>
    <row r="14" spans="2:9" x14ac:dyDescent="0.2">
      <c r="B14" s="7"/>
      <c r="C14" s="8"/>
      <c r="D14" s="8"/>
      <c r="E14" s="8"/>
      <c r="F14" s="8"/>
      <c r="G14" s="8"/>
      <c r="H14" s="8"/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517343</v>
      </c>
      <c r="D19" s="13">
        <f t="shared" ref="D19:G19" si="2">SUM(D20:D27)</f>
        <v>-133896</v>
      </c>
      <c r="E19" s="17">
        <f t="shared" ref="E19:E23" si="3">SUM(C19:D19)</f>
        <v>383447</v>
      </c>
      <c r="F19" s="13">
        <f t="shared" si="2"/>
        <v>383447</v>
      </c>
      <c r="G19" s="13">
        <f t="shared" si="2"/>
        <v>383447</v>
      </c>
      <c r="H19" s="17">
        <f>SUM(E19-F19)</f>
        <v>0</v>
      </c>
    </row>
    <row r="20" spans="2:8" ht="12.75" x14ac:dyDescent="0.2">
      <c r="B20" s="21" t="s">
        <v>17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3" si="4">SUM(E20-F20)</f>
        <v>0</v>
      </c>
    </row>
    <row r="21" spans="2:8" ht="12.75" x14ac:dyDescent="0.2">
      <c r="B21" s="21" t="s">
        <v>18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21" t="s">
        <v>19</v>
      </c>
      <c r="C22" s="8">
        <v>517343</v>
      </c>
      <c r="D22" s="8">
        <v>-133896</v>
      </c>
      <c r="E22" s="8">
        <f t="shared" si="3"/>
        <v>383447</v>
      </c>
      <c r="F22" s="8">
        <v>383447</v>
      </c>
      <c r="G22" s="8">
        <v>383447</v>
      </c>
      <c r="H22" s="8">
        <f t="shared" si="4"/>
        <v>0</v>
      </c>
    </row>
    <row r="23" spans="2:8" ht="25.5" x14ac:dyDescent="0.2">
      <c r="B23" s="21" t="s">
        <v>20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/>
      <c r="D24" s="8"/>
      <c r="E24" s="8"/>
      <c r="F24" s="8"/>
      <c r="G24" s="8"/>
      <c r="H24" s="8"/>
    </row>
    <row r="25" spans="2:8" x14ac:dyDescent="0.2">
      <c r="B25" s="7"/>
      <c r="C25" s="8"/>
      <c r="D25" s="8"/>
      <c r="E25" s="8"/>
      <c r="F25" s="8"/>
      <c r="G25" s="8"/>
      <c r="H25" s="8"/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9801041</v>
      </c>
      <c r="D29" s="4">
        <f t="shared" ref="D29:H29" si="5">SUM(D9+D19)</f>
        <v>-133896</v>
      </c>
      <c r="E29" s="4">
        <f t="shared" si="5"/>
        <v>9667145</v>
      </c>
      <c r="F29" s="4">
        <f t="shared" si="5"/>
        <v>8063598</v>
      </c>
      <c r="G29" s="4">
        <f t="shared" si="5"/>
        <v>7876672</v>
      </c>
      <c r="H29" s="4">
        <f t="shared" si="5"/>
        <v>1603547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>
      <c r="B32" s="20" t="s">
        <v>22</v>
      </c>
    </row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2025-01-30T16:44:03Z</cp:lastPrinted>
  <dcterms:created xsi:type="dcterms:W3CDTF">2020-01-08T21:44:09Z</dcterms:created>
  <dcterms:modified xsi:type="dcterms:W3CDTF">2025-01-30T16:44:06Z</dcterms:modified>
</cp:coreProperties>
</file>